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0115" windowHeight="7995" tabRatio="597"/>
  </bookViews>
  <sheets>
    <sheet name="Contratos ADM X SMDSC 2023 " sheetId="2" r:id="rId1"/>
  </sheets>
  <definedNames>
    <definedName name="_xlnm._FilterDatabase" localSheetId="0" hidden="1">'Contratos ADM X SMDSC 2023 '!$G$3:$N$3</definedName>
    <definedName name="_xlnm.Print_Area" localSheetId="0">'Contratos ADM X SMDSC 2023 '!$A$1:$N$7</definedName>
  </definedNames>
  <calcPr calcId="124519"/>
</workbook>
</file>

<file path=xl/calcChain.xml><?xml version="1.0" encoding="utf-8"?>
<calcChain xmlns="http://schemas.openxmlformats.org/spreadsheetml/2006/main">
  <c r="H5" i="2"/>
  <c r="H4"/>
</calcChain>
</file>

<file path=xl/sharedStrings.xml><?xml version="1.0" encoding="utf-8"?>
<sst xmlns="http://schemas.openxmlformats.org/spreadsheetml/2006/main" count="50" uniqueCount="40">
  <si>
    <t>CNPJ/CPF</t>
  </si>
  <si>
    <t>117/2019</t>
  </si>
  <si>
    <t>Pregão Eletrônico Nº 009/2019</t>
  </si>
  <si>
    <t xml:space="preserve">CPF nº 014.849.786-17
</t>
  </si>
  <si>
    <t xml:space="preserve">Locação de 2 (dois) Veículos Camioneta aberta, cabine dupla, standard, 04 (quatro) portas
laterais, Tração 4 x 4, Carga acima de uma tonelada. Ar condicionado, trio elétrico, direção hidráulica ou
elétrica. Combustível diesel. Ano de fabricação mínimo 2016. Rastreador veicular; Franquia de 3.000 km.
Quantitativo: 12 meses (1 veículo)
</t>
  </si>
  <si>
    <t>Pregão Eletrônico Nº 038/2022</t>
  </si>
  <si>
    <t>14.293.699/0001-23</t>
  </si>
  <si>
    <t>02.491.558/0001-42</t>
  </si>
  <si>
    <t>Secretaria Municipal de Desenvolvimento Social e Cidadania - SMDSC</t>
  </si>
  <si>
    <t>CONTRATADO</t>
  </si>
  <si>
    <t>OBJETO</t>
  </si>
  <si>
    <t>FISCAL</t>
  </si>
  <si>
    <t>PROCESSO</t>
  </si>
  <si>
    <t>Nº CONTRATO</t>
  </si>
  <si>
    <t>DATA TÉRMINO</t>
  </si>
  <si>
    <t>DATA INÍCIO</t>
  </si>
  <si>
    <t>SITUAÇÃO ATUAL</t>
  </si>
  <si>
    <t>SECRETARIA</t>
  </si>
  <si>
    <t>VR GLOBAL (R$): CT + ADTIVOS</t>
  </si>
  <si>
    <t>VR ANUAL ATUALIZADO</t>
  </si>
  <si>
    <t xml:space="preserve">Localiza Veículos Especiais S.A. </t>
  </si>
  <si>
    <t>Contratação de pessoa jurídica especializada em Locação de veículos.</t>
  </si>
  <si>
    <t>EM ANDAMENTO</t>
  </si>
  <si>
    <t>LICITAÇÃO (CLIQUE PARA ABRIR)</t>
  </si>
  <si>
    <t>Contratação de pessoa jurídica especializada em Locação de veículos .</t>
  </si>
  <si>
    <t>ADM</t>
  </si>
  <si>
    <t>VENCIDO</t>
  </si>
  <si>
    <t>190/2022 -
 CT - 003/2023</t>
  </si>
  <si>
    <t xml:space="preserve"> 189/2022 -
 CT - 002/2023</t>
  </si>
  <si>
    <t>05802877/0001-10</t>
  </si>
  <si>
    <t>O presente contrato tem por objeto o rateio dos recursos financeiros necessários à realização das despesas de custeio e investimento da ICISMEP, englobando as despesas de pessoal civil, obrigações patronais, materiais de consumo, materiais permanentes e outros serviços de terceiros – pessoas física e jurídica -, assim como outras despesas de manutenção da estrutura administrativa do Consórcio.</t>
  </si>
  <si>
    <t>Dispensa de Licitação n° 030/2021</t>
  </si>
  <si>
    <t>102/2021</t>
  </si>
  <si>
    <t>Rondave Ltda</t>
  </si>
  <si>
    <t>Instituição de Cooperação Intermunicipal do Médio Paraopeba – ICISMEP</t>
  </si>
  <si>
    <t>Estrela Locoçãoes Ltda</t>
  </si>
  <si>
    <t>Raphael Lucas S. de Oliveira</t>
  </si>
  <si>
    <t>Adriano Nunes Bernardo</t>
  </si>
  <si>
    <t>DOWNLOAD DOCUMENTO ATUALIZADO</t>
  </si>
  <si>
    <t>CONTRATOS DA ADMNISTRAÇÃO MUNICIPAL COM PARTICIPAÇÃO DA SERCRETARIA DE DESENVOLVIMENTO SOCIAL EM ANDAMENTO ATUALIZADOS EM OUTUBRO 2023</t>
  </si>
</sst>
</file>

<file path=xl/styles.xml><?xml version="1.0" encoding="utf-8"?>
<styleSheet xmlns="http://schemas.openxmlformats.org/spreadsheetml/2006/main">
  <numFmts count="2">
    <numFmt numFmtId="8" formatCode="&quot;R$&quot;\ #,##0.00;[Red]\-&quot;R$&quot;\ #,##0.00"/>
    <numFmt numFmtId="44" formatCode="_-&quot;R$&quot;\ * #,##0.00_-;\-&quot;R$&quot;\ * #,##0.00_-;_-&quot;R$&quot;\ * &quot;-&quot;??_-;_-@_-"/>
  </numFmts>
  <fonts count="12"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3"/>
      <name val="Calibri"/>
      <family val="2"/>
      <scheme val="minor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1" applyNumberFormat="0" applyFill="0" applyAlignment="0" applyProtection="0"/>
    <xf numFmtId="44" fontId="2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/>
    <xf numFmtId="0" fontId="3" fillId="0" borderId="0" xfId="0" applyFont="1"/>
    <xf numFmtId="0" fontId="9" fillId="3" borderId="2" xfId="0" applyFont="1" applyFill="1" applyBorder="1" applyAlignment="1">
      <alignment horizontal="center"/>
    </xf>
    <xf numFmtId="0" fontId="9" fillId="3" borderId="2" xfId="1" applyFont="1" applyFill="1" applyBorder="1" applyAlignment="1">
      <alignment horizontal="center" vertical="center"/>
    </xf>
    <xf numFmtId="0" fontId="9" fillId="3" borderId="2" xfId="1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1" fillId="5" borderId="2" xfId="3" applyNumberFormat="1" applyFill="1" applyBorder="1" applyAlignment="1" applyProtection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0" fillId="5" borderId="2" xfId="0" applyFont="1" applyFill="1" applyBorder="1" applyAlignment="1">
      <alignment horizontal="center" vertical="center" wrapText="1"/>
    </xf>
    <xf numFmtId="0" fontId="0" fillId="5" borderId="2" xfId="0" applyFont="1" applyFill="1" applyBorder="1" applyAlignment="1">
      <alignment horizontal="left" vertical="center" wrapText="1"/>
    </xf>
    <xf numFmtId="0" fontId="0" fillId="5" borderId="2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 wrapText="1"/>
    </xf>
    <xf numFmtId="44" fontId="0" fillId="5" borderId="2" xfId="2" applyFont="1" applyFill="1" applyBorder="1" applyAlignment="1">
      <alignment horizontal="center" vertical="center"/>
    </xf>
    <xf numFmtId="14" fontId="0" fillId="5" borderId="2" xfId="0" applyNumberFormat="1" applyFont="1" applyFill="1" applyBorder="1" applyAlignment="1">
      <alignment horizontal="center" vertical="center"/>
    </xf>
    <xf numFmtId="0" fontId="4" fillId="5" borderId="2" xfId="0" applyNumberFormat="1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/>
    </xf>
    <xf numFmtId="0" fontId="0" fillId="5" borderId="2" xfId="0" applyFill="1" applyBorder="1" applyAlignment="1">
      <alignment horizontal="left" vertical="center" wrapText="1"/>
    </xf>
    <xf numFmtId="8" fontId="0" fillId="5" borderId="2" xfId="0" applyNumberForma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44" fontId="7" fillId="5" borderId="2" xfId="2" applyFont="1" applyFill="1" applyBorder="1" applyAlignment="1">
      <alignment horizontal="center" vertical="center"/>
    </xf>
    <xf numFmtId="0" fontId="10" fillId="2" borderId="4" xfId="1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vertical="center"/>
    </xf>
  </cellXfs>
  <cellStyles count="4">
    <cellStyle name="Hyperlink" xfId="3" builtinId="8"/>
    <cellStyle name="Moeda" xfId="2" builtinId="4"/>
    <cellStyle name="Normal" xfId="0" builtinId="0"/>
    <cellStyle name="Título 2" xfId="1" builtinId="17"/>
  </cellStyles>
  <dxfs count="3">
    <dxf>
      <font>
        <b/>
        <i val="0"/>
      </font>
      <fill>
        <patternFill>
          <fgColor rgb="FFFF0000"/>
          <bgColor theme="5" tint="0.59996337778862885"/>
        </patternFill>
      </fill>
    </dxf>
    <dxf>
      <font>
        <b/>
        <i val="0"/>
      </font>
      <fill>
        <patternFill>
          <bgColor theme="4" tint="0.7999816888943144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antaluzia.mg.gov.br/v2/wp-content/uploads/2022/05/APOSTILAMENTO-CT-002.2023-ESTRELA-LOCACOES-LTDA-DESENV.SOCIAL.pdf" TargetMode="External"/><Relationship Id="rId2" Type="http://schemas.openxmlformats.org/officeDocument/2006/relationships/hyperlink" Target="https://www.santaluzia.mg.gov.br/v2/wp-content/uploads/2021/10/3%C2%B0-TERMO-ADITIVO-CT-102.2021-ICISMEP.pdf" TargetMode="External"/><Relationship Id="rId1" Type="http://schemas.openxmlformats.org/officeDocument/2006/relationships/hyperlink" Target="https://www.santaluzia.mg.gov.br/v2/wp-content/uploads/2019/03/4o-ADITIVOCT-117-2019-RONDAVE-ass-SCANER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santaluzia.mg.gov.br/v2/wp-content/uploads/2022/05/CT-190.2022-LOCALIZA_ASSIN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"/>
  <sheetViews>
    <sheetView tabSelected="1" workbookViewId="0">
      <selection activeCell="H4" sqref="H4"/>
    </sheetView>
  </sheetViews>
  <sheetFormatPr defaultRowHeight="15"/>
  <cols>
    <col min="1" max="1" width="4.5703125" customWidth="1"/>
    <col min="2" max="2" width="19" customWidth="1"/>
    <col min="3" max="3" width="20.140625" customWidth="1"/>
    <col min="4" max="4" width="52.42578125" customWidth="1"/>
    <col min="5" max="5" width="10.5703125" customWidth="1"/>
    <col min="6" max="6" width="11.7109375" customWidth="1"/>
    <col min="7" max="7" width="21.85546875" style="7" customWidth="1"/>
    <col min="8" max="8" width="19.28515625" customWidth="1"/>
    <col min="9" max="9" width="18.28515625" customWidth="1"/>
    <col min="10" max="10" width="17.7109375" bestFit="1" customWidth="1"/>
    <col min="11" max="11" width="12.28515625" customWidth="1"/>
    <col min="12" max="12" width="18.85546875" customWidth="1"/>
    <col min="13" max="13" width="35" customWidth="1"/>
    <col min="14" max="14" width="12" customWidth="1"/>
  </cols>
  <sheetData>
    <row r="1" spans="1:14" ht="27.75" customHeight="1">
      <c r="A1" s="26" t="s">
        <v>39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ht="24" customHeight="1">
      <c r="A2" s="25" t="s">
        <v>8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4" s="1" customFormat="1" ht="47.25">
      <c r="A3" s="2"/>
      <c r="B3" s="3" t="s">
        <v>9</v>
      </c>
      <c r="C3" s="3" t="s">
        <v>0</v>
      </c>
      <c r="D3" s="3" t="s">
        <v>10</v>
      </c>
      <c r="E3" s="3" t="s">
        <v>11</v>
      </c>
      <c r="F3" s="4" t="s">
        <v>13</v>
      </c>
      <c r="G3" s="3" t="s">
        <v>12</v>
      </c>
      <c r="H3" s="4" t="s">
        <v>18</v>
      </c>
      <c r="I3" s="4" t="s">
        <v>19</v>
      </c>
      <c r="J3" s="3" t="s">
        <v>15</v>
      </c>
      <c r="K3" s="3" t="s">
        <v>14</v>
      </c>
      <c r="L3" s="5" t="s">
        <v>16</v>
      </c>
      <c r="M3" s="6" t="s">
        <v>23</v>
      </c>
      <c r="N3" s="3" t="s">
        <v>17</v>
      </c>
    </row>
    <row r="4" spans="1:14" ht="92.25" customHeight="1">
      <c r="A4" s="10">
        <v>1</v>
      </c>
      <c r="B4" s="11" t="s">
        <v>33</v>
      </c>
      <c r="C4" s="12" t="s">
        <v>3</v>
      </c>
      <c r="D4" s="13" t="s">
        <v>4</v>
      </c>
      <c r="E4" s="23" t="s">
        <v>37</v>
      </c>
      <c r="F4" s="14" t="s">
        <v>1</v>
      </c>
      <c r="G4" s="15" t="s">
        <v>2</v>
      </c>
      <c r="H4" s="16">
        <f>368700+68000+519440.03+574499.76</f>
        <v>1530639.79</v>
      </c>
      <c r="I4" s="16">
        <v>574499.76</v>
      </c>
      <c r="J4" s="17">
        <v>44652</v>
      </c>
      <c r="K4" s="17">
        <v>45015</v>
      </c>
      <c r="L4" s="18" t="s">
        <v>26</v>
      </c>
      <c r="M4" s="8" t="s">
        <v>38</v>
      </c>
      <c r="N4" s="9" t="s">
        <v>25</v>
      </c>
    </row>
    <row r="5" spans="1:14" ht="126" customHeight="1">
      <c r="A5" s="10">
        <v>2</v>
      </c>
      <c r="B5" s="19" t="s">
        <v>34</v>
      </c>
      <c r="C5" s="20" t="s">
        <v>29</v>
      </c>
      <c r="D5" s="21" t="s">
        <v>30</v>
      </c>
      <c r="E5" s="12"/>
      <c r="F5" s="20" t="s">
        <v>32</v>
      </c>
      <c r="G5" s="15" t="s">
        <v>31</v>
      </c>
      <c r="H5" s="22">
        <f>26500000+2942082.64+7355020.66+36775103.3+3017942.54</f>
        <v>76590149.140000001</v>
      </c>
      <c r="I5" s="22">
        <v>39793045.810000002</v>
      </c>
      <c r="J5" s="17">
        <v>44385</v>
      </c>
      <c r="K5" s="17">
        <v>45480</v>
      </c>
      <c r="L5" s="18" t="s">
        <v>22</v>
      </c>
      <c r="M5" s="8" t="s">
        <v>38</v>
      </c>
      <c r="N5" s="9" t="s">
        <v>25</v>
      </c>
    </row>
    <row r="6" spans="1:14" ht="73.5" customHeight="1">
      <c r="A6" s="14">
        <v>3</v>
      </c>
      <c r="B6" s="15" t="s">
        <v>35</v>
      </c>
      <c r="C6" s="14" t="s">
        <v>6</v>
      </c>
      <c r="D6" s="21" t="s">
        <v>24</v>
      </c>
      <c r="E6" s="23" t="s">
        <v>36</v>
      </c>
      <c r="F6" s="23" t="s">
        <v>28</v>
      </c>
      <c r="G6" s="15" t="s">
        <v>5</v>
      </c>
      <c r="H6" s="24">
        <v>500352</v>
      </c>
      <c r="I6" s="16"/>
      <c r="J6" s="17">
        <v>44890</v>
      </c>
      <c r="K6" s="17">
        <v>45255</v>
      </c>
      <c r="L6" s="18" t="s">
        <v>22</v>
      </c>
      <c r="M6" s="8" t="s">
        <v>38</v>
      </c>
      <c r="N6" s="9" t="s">
        <v>25</v>
      </c>
    </row>
    <row r="7" spans="1:14" ht="56.25" customHeight="1">
      <c r="A7" s="10">
        <v>4</v>
      </c>
      <c r="B7" s="15" t="s">
        <v>20</v>
      </c>
      <c r="C7" s="14" t="s">
        <v>7</v>
      </c>
      <c r="D7" s="21" t="s">
        <v>21</v>
      </c>
      <c r="E7" s="23" t="s">
        <v>36</v>
      </c>
      <c r="F7" s="23" t="s">
        <v>27</v>
      </c>
      <c r="G7" s="15" t="s">
        <v>5</v>
      </c>
      <c r="H7" s="24">
        <v>856440</v>
      </c>
      <c r="I7" s="16"/>
      <c r="J7" s="17">
        <v>44890</v>
      </c>
      <c r="K7" s="17">
        <v>45255</v>
      </c>
      <c r="L7" s="18" t="s">
        <v>22</v>
      </c>
      <c r="M7" s="8" t="s">
        <v>38</v>
      </c>
      <c r="N7" s="9" t="s">
        <v>25</v>
      </c>
    </row>
  </sheetData>
  <mergeCells count="2">
    <mergeCell ref="A2:N2"/>
    <mergeCell ref="A1:N1"/>
  </mergeCells>
  <conditionalFormatting sqref="N4:N7">
    <cfRule type="cellIs" dxfId="2" priority="9" operator="equal">
      <formula>"VENCIDO "</formula>
    </cfRule>
    <cfRule type="cellIs" dxfId="1" priority="10" operator="equal">
      <formula>"NO PRAZO"</formula>
    </cfRule>
  </conditionalFormatting>
  <conditionalFormatting sqref="N4:N7">
    <cfRule type="cellIs" dxfId="0" priority="8" operator="equal">
      <formula>"VENCIDO"</formula>
    </cfRule>
  </conditionalFormatting>
  <hyperlinks>
    <hyperlink ref="M4" r:id="rId1"/>
    <hyperlink ref="M5" r:id="rId2"/>
    <hyperlink ref="M6" r:id="rId3"/>
    <hyperlink ref="M7" r:id="rId4"/>
  </hyperlinks>
  <pageMargins left="0.511811024" right="0.511811024" top="0.78740157499999996" bottom="0.78740157499999996" header="0.31496062000000002" footer="0.31496062000000002"/>
  <pageSetup paperSize="9" orientation="landscape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Contratos ADM X SMDSC 2023 </vt:lpstr>
      <vt:lpstr>'Contratos ADM X SMDSC 2023 '!Area_de_impressao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gleicielepereira</dc:creator>
  <cp:lastModifiedBy>rodrigoribeiro</cp:lastModifiedBy>
  <cp:lastPrinted>2023-10-04T16:44:40Z</cp:lastPrinted>
  <dcterms:created xsi:type="dcterms:W3CDTF">2022-04-06T16:34:14Z</dcterms:created>
  <dcterms:modified xsi:type="dcterms:W3CDTF">2023-10-05T15:20:46Z</dcterms:modified>
</cp:coreProperties>
</file>